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ILHAS REMUNERAÇÕES 2026\"/>
    </mc:Choice>
  </mc:AlternateContent>
  <xr:revisionPtr revIDLastSave="0" documentId="13_ncr:1_{774D52AC-129E-4706-BDA0-647A791ED3C6}" xr6:coauthVersionLast="47" xr6:coauthVersionMax="47" xr10:uidLastSave="{00000000-0000-0000-0000-000000000000}"/>
  <bookViews>
    <workbookView xWindow="-120" yWindow="-120" windowWidth="20730" windowHeight="11160" xr2:uid="{B131ECC2-D1AA-445D-B043-5827EA916FEE}"/>
  </bookViews>
  <sheets>
    <sheet name="Página_1" sheetId="1" r:id="rId1"/>
  </sheets>
  <definedNames>
    <definedName name="_xlnm._FilterDatabase" localSheetId="0" hidden="1">Página_1!$B$10:$F$80</definedName>
  </definedNames>
  <calcPr calcId="191029"/>
</workbook>
</file>

<file path=xl/calcChain.xml><?xml version="1.0" encoding="utf-8"?>
<calcChain xmlns="http://schemas.openxmlformats.org/spreadsheetml/2006/main">
  <c r="E80" i="1" l="1"/>
  <c r="D8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11" i="1"/>
  <c r="F80" i="1" l="1"/>
</calcChain>
</file>

<file path=xl/sharedStrings.xml><?xml version="1.0" encoding="utf-8"?>
<sst xmlns="http://schemas.openxmlformats.org/spreadsheetml/2006/main" count="147" uniqueCount="88">
  <si>
    <t xml:space="preserve">Fundo Municipal de Saúde </t>
  </si>
  <si>
    <t>CNPJ: 10.427.619/0001-30</t>
  </si>
  <si>
    <t>CARGO</t>
  </si>
  <si>
    <t>NÍVEL</t>
  </si>
  <si>
    <t>SALARIO</t>
  </si>
  <si>
    <t>QUANTIDADE</t>
  </si>
  <si>
    <t>TOTAL</t>
  </si>
  <si>
    <t>AGENTE ADMINISTRATIVO</t>
  </si>
  <si>
    <t>EFETIVOS E COMISSIONADOS</t>
  </si>
  <si>
    <t>AGENTE COMUNITARIO DE ENDEMIAS</t>
  </si>
  <si>
    <t>SALARIO 56</t>
  </si>
  <si>
    <t>AGENTE COMUNITARIO DE SAUDE</t>
  </si>
  <si>
    <t>AGENTE DE SAUDE</t>
  </si>
  <si>
    <t>ARTESÃ</t>
  </si>
  <si>
    <t>SALARIO MINIMO NACIONAL</t>
  </si>
  <si>
    <t>ASSISTENTE SOCIAL</t>
  </si>
  <si>
    <t>SALARIO 81</t>
  </si>
  <si>
    <t>AUXILIAR ADMINISTRATIVO</t>
  </si>
  <si>
    <t>AUXILIAR DE COMUNICAÇÃO</t>
  </si>
  <si>
    <t>AUXILIAR DE SAUDE BUCAL</t>
  </si>
  <si>
    <t>AUXILIAR DE SECRETARIA - AUSE</t>
  </si>
  <si>
    <t>AUXILIAR DE SERVIÇOS GERAIS</t>
  </si>
  <si>
    <t>COORD DE ATENÇÃO BÁSICA - NII/B</t>
  </si>
  <si>
    <t>SALÁRIO 30</t>
  </si>
  <si>
    <t>COORD DO FUNDO MUN DE SAÚDE - N-II/B</t>
  </si>
  <si>
    <t>COORD.DE AT.ESPEC. E DO CENTRO DE REAB. INFANTIL - COACRIE</t>
  </si>
  <si>
    <t>COORDENADOR DA VIGILANCIA SANITÁRIA-COVIS</t>
  </si>
  <si>
    <t>COORDENADOR DAS ESPECIALIDADES ODONTOLÓGICAS-COEO</t>
  </si>
  <si>
    <t>COORDENADOR DE PROGRAMAS ESTRATEGICOS -COPE</t>
  </si>
  <si>
    <t>COORDENADOR DE PROGRAMAS PREVENÇÃO E IMUNIZAÇÃO-COPPI</t>
  </si>
  <si>
    <t>COORDENADOR DE VIGILÂNCIA EPIDEMIOLÓGICA - COVE</t>
  </si>
  <si>
    <t>COORDENADOR DO CENTRO DE ATENCAO PSICOSSOCIAL - CAPS</t>
  </si>
  <si>
    <t>COORDENADOR DO CONTROLE E COMBATE ÀS ENDEMIAS-COCEN</t>
  </si>
  <si>
    <t>COORDENADOR GERAL DO TFD - N-II/B</t>
  </si>
  <si>
    <t>COZINHEIRA</t>
  </si>
  <si>
    <t>COZINHEIRA HOSPITALAR</t>
  </si>
  <si>
    <t>CUIDADORA</t>
  </si>
  <si>
    <t>EDUCADOR FISICO</t>
  </si>
  <si>
    <t>SALÁRIO 31</t>
  </si>
  <si>
    <t>ENFERMEIRO</t>
  </si>
  <si>
    <t>SALARIO 12</t>
  </si>
  <si>
    <t>SALARIO 13</t>
  </si>
  <si>
    <t>FARMACEUTICO</t>
  </si>
  <si>
    <t>SALARIO 22</t>
  </si>
  <si>
    <t>SALÁRIO 16</t>
  </si>
  <si>
    <t>FISIOTERAPEUTA</t>
  </si>
  <si>
    <t>SALARIO 76</t>
  </si>
  <si>
    <t>SALARIO 80</t>
  </si>
  <si>
    <t>FONOAUDIOLOGO(A)</t>
  </si>
  <si>
    <t>GER. DO NÚCLEO  DE ADMINISTRAÇÃO E FINANÇAS DA SAÚDE- GENAFS</t>
  </si>
  <si>
    <t>GERENTE  GERAL DE GESTAO EM SAÚDE-GGGS</t>
  </si>
  <si>
    <t>GERENTE DO NÚCLEO DE ATENDIMENTO</t>
  </si>
  <si>
    <t>GERENTE DO NÚCLEO DE FINANÇAS E CONTABILIDADE</t>
  </si>
  <si>
    <t>GERENTE DO NÚCLEO DE IMUNIZAÇÃO</t>
  </si>
  <si>
    <t>GERENTE DO NÚCLEO DE INFORMÁTICA-GENI</t>
  </si>
  <si>
    <t>GERENTE DO NÚCLEO DO ALMOXARIFADO-GENAL</t>
  </si>
  <si>
    <t>GERENTE GERAL DE ATENÇÃO ESPECIALIZADA-GEAE</t>
  </si>
  <si>
    <t>GERENTE GERAL DE COMPRAS E SUPRIMENTOS - GERCOS</t>
  </si>
  <si>
    <t>GERENTE GERAL DE RECURSOS HUMANOS-GGRH</t>
  </si>
  <si>
    <t>GERENTE GERAL DE TRANSPORTE DA SAUDE - GETS</t>
  </si>
  <si>
    <t>MEDICO</t>
  </si>
  <si>
    <t>SALARIO 59</t>
  </si>
  <si>
    <t>SALÁRIO 74</t>
  </si>
  <si>
    <t>MEDICO VETERINÁRIO</t>
  </si>
  <si>
    <t>SALARIO 35</t>
  </si>
  <si>
    <t>MENSAGEIRO</t>
  </si>
  <si>
    <t>MOTORISTA B</t>
  </si>
  <si>
    <t>MOTORISTA D</t>
  </si>
  <si>
    <t>SALARIO 78</t>
  </si>
  <si>
    <t>MOTORISTA E</t>
  </si>
  <si>
    <t>NUTRICIONISTA</t>
  </si>
  <si>
    <t>SALARIO 79</t>
  </si>
  <si>
    <t>ODONTOLOGO</t>
  </si>
  <si>
    <t>SALARIO 75</t>
  </si>
  <si>
    <t>ODONTÓLOGO</t>
  </si>
  <si>
    <t>PSICOLOGO</t>
  </si>
  <si>
    <t>SALARIO 77</t>
  </si>
  <si>
    <t>PSICOPEDAGOGA</t>
  </si>
  <si>
    <t>RECEPCIONISTA</t>
  </si>
  <si>
    <t>SECRETARIO DE SAÚDE - N-I</t>
  </si>
  <si>
    <t>SALÁRIO- 69</t>
  </si>
  <si>
    <t>SECRETARIO EXECUTIVO DE SAUDE MUNICIPAL</t>
  </si>
  <si>
    <t>SERVENTE</t>
  </si>
  <si>
    <t>TECNICO DE ENFERMAGEM</t>
  </si>
  <si>
    <t>TECNICO EM RADIOLOGIA</t>
  </si>
  <si>
    <t>VIGIA</t>
  </si>
  <si>
    <t xml:space="preserve">TOTAL </t>
  </si>
  <si>
    <t xml:space="preserve">Relatório de quadro de remuneração - 2026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</si>
</sst>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7B9"/>
        <bgColor rgb="FFFFB7B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28578</xdr:rowOff>
    </xdr:from>
    <xdr:ext cx="2324100" cy="666748"/>
    <xdr:pic>
      <xdr:nvPicPr>
        <xdr:cNvPr id="2" name="Imagem 2" descr="Texto&#10;&#10;Descrição gerada automaticamente">
          <a:extLst>
            <a:ext uri="{FF2B5EF4-FFF2-40B4-BE49-F238E27FC236}">
              <a16:creationId xmlns:a16="http://schemas.microsoft.com/office/drawing/2014/main" id="{7EADA4D6-FC04-A2C8-6F4E-05A15720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664" t="5347" r="35144" b="51856"/>
        <a:stretch>
          <a:fillRect/>
        </a:stretch>
      </xdr:blipFill>
      <xdr:spPr>
        <a:xfrm>
          <a:off x="76200" y="28578"/>
          <a:ext cx="2324100" cy="6667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2227-169F-432A-BE17-CDD6B7BC3FCF}">
  <dimension ref="B1:F87"/>
  <sheetViews>
    <sheetView showGridLines="0" tabSelected="1" workbookViewId="0">
      <selection activeCell="I71" sqref="I71"/>
    </sheetView>
  </sheetViews>
  <sheetFormatPr defaultRowHeight="15" x14ac:dyDescent="0.25"/>
  <cols>
    <col min="1" max="1" width="1.140625" customWidth="1"/>
    <col min="2" max="2" width="54.5703125" customWidth="1"/>
    <col min="3" max="3" width="32.28515625" customWidth="1"/>
    <col min="4" max="4" width="19.7109375" customWidth="1"/>
    <col min="5" max="5" width="17.85546875" customWidth="1"/>
    <col min="6" max="6" width="20.7109375" customWidth="1"/>
    <col min="7" max="7" width="9.140625" customWidth="1"/>
  </cols>
  <sheetData>
    <row r="1" spans="2:6" ht="14.25" customHeight="1" x14ac:dyDescent="0.25"/>
    <row r="2" spans="2:6" ht="12.95" customHeight="1" x14ac:dyDescent="0.25"/>
    <row r="3" spans="2:6" ht="12.95" customHeight="1" x14ac:dyDescent="0.25">
      <c r="C3" s="1"/>
    </row>
    <row r="4" spans="2:6" ht="12.95" customHeight="1" x14ac:dyDescent="0.25">
      <c r="C4" s="1"/>
    </row>
    <row r="5" spans="2:6" ht="12.95" customHeight="1" x14ac:dyDescent="0.25">
      <c r="C5" s="1"/>
    </row>
    <row r="6" spans="2:6" ht="18" customHeight="1" x14ac:dyDescent="0.25">
      <c r="B6" t="s">
        <v>87</v>
      </c>
    </row>
    <row r="7" spans="2:6" ht="12.95" customHeight="1" x14ac:dyDescent="0.25">
      <c r="B7" t="s">
        <v>0</v>
      </c>
      <c r="C7" s="1"/>
    </row>
    <row r="8" spans="2:6" ht="12.95" customHeight="1" x14ac:dyDescent="0.25">
      <c r="B8" t="s">
        <v>1</v>
      </c>
    </row>
    <row r="9" spans="2:6" ht="12.95" customHeight="1" x14ac:dyDescent="0.25"/>
    <row r="10" spans="2:6" ht="12.95" customHeight="1" x14ac:dyDescent="0.25">
      <c r="B10" s="2" t="s">
        <v>2</v>
      </c>
      <c r="C10" s="2" t="s">
        <v>3</v>
      </c>
      <c r="D10" s="2" t="s">
        <v>4</v>
      </c>
      <c r="E10" s="3" t="s">
        <v>5</v>
      </c>
      <c r="F10" s="3" t="s">
        <v>6</v>
      </c>
    </row>
    <row r="11" spans="2:6" ht="12.95" customHeight="1" x14ac:dyDescent="0.25">
      <c r="B11" s="4" t="s">
        <v>7</v>
      </c>
      <c r="C11" s="4" t="s">
        <v>8</v>
      </c>
      <c r="D11" s="7">
        <v>1621</v>
      </c>
      <c r="E11" s="5">
        <v>2</v>
      </c>
      <c r="F11" s="7">
        <f>D11*E11</f>
        <v>3242</v>
      </c>
    </row>
    <row r="12" spans="2:6" ht="12.95" customHeight="1" x14ac:dyDescent="0.25">
      <c r="B12" s="4" t="s">
        <v>9</v>
      </c>
      <c r="C12" s="4" t="s">
        <v>10</v>
      </c>
      <c r="D12" s="7">
        <v>3242</v>
      </c>
      <c r="E12" s="5">
        <v>9</v>
      </c>
      <c r="F12" s="7">
        <f t="shared" ref="F12:F13" si="0">D12*E12</f>
        <v>29178</v>
      </c>
    </row>
    <row r="13" spans="2:6" ht="12.95" customHeight="1" x14ac:dyDescent="0.25">
      <c r="B13" s="4" t="s">
        <v>11</v>
      </c>
      <c r="C13" s="4" t="s">
        <v>10</v>
      </c>
      <c r="D13" s="7">
        <v>3242</v>
      </c>
      <c r="E13" s="5">
        <v>62</v>
      </c>
      <c r="F13" s="7">
        <f t="shared" si="0"/>
        <v>201004</v>
      </c>
    </row>
    <row r="14" spans="2:6" ht="12.95" customHeight="1" x14ac:dyDescent="0.25">
      <c r="B14" s="4" t="s">
        <v>12</v>
      </c>
      <c r="C14" s="4" t="s">
        <v>8</v>
      </c>
      <c r="D14" s="7">
        <v>1621</v>
      </c>
      <c r="E14" s="5">
        <v>1</v>
      </c>
      <c r="F14" s="7">
        <f t="shared" ref="F14:F21" si="1">D14*E14</f>
        <v>1621</v>
      </c>
    </row>
    <row r="15" spans="2:6" ht="12.95" customHeight="1" x14ac:dyDescent="0.25">
      <c r="B15" s="4" t="s">
        <v>13</v>
      </c>
      <c r="C15" s="4" t="s">
        <v>14</v>
      </c>
      <c r="D15" s="7">
        <v>1621</v>
      </c>
      <c r="E15" s="5">
        <v>1</v>
      </c>
      <c r="F15" s="7">
        <f t="shared" si="1"/>
        <v>1621</v>
      </c>
    </row>
    <row r="16" spans="2:6" ht="12.95" customHeight="1" x14ac:dyDescent="0.25">
      <c r="B16" s="4" t="s">
        <v>15</v>
      </c>
      <c r="C16" s="4" t="s">
        <v>16</v>
      </c>
      <c r="D16" s="7">
        <v>2014.23</v>
      </c>
      <c r="E16" s="5">
        <v>1</v>
      </c>
      <c r="F16" s="7">
        <f t="shared" si="1"/>
        <v>2014.23</v>
      </c>
    </row>
    <row r="17" spans="2:6" ht="12.95" customHeight="1" x14ac:dyDescent="0.25">
      <c r="B17" s="4" t="s">
        <v>17</v>
      </c>
      <c r="C17" s="4" t="s">
        <v>14</v>
      </c>
      <c r="D17" s="7">
        <v>1621</v>
      </c>
      <c r="E17" s="5">
        <v>25</v>
      </c>
      <c r="F17" s="7">
        <f t="shared" si="1"/>
        <v>40525</v>
      </c>
    </row>
    <row r="18" spans="2:6" ht="12.95" customHeight="1" x14ac:dyDescent="0.25">
      <c r="B18" s="4" t="s">
        <v>17</v>
      </c>
      <c r="C18" s="4" t="s">
        <v>8</v>
      </c>
      <c r="D18" s="7">
        <v>1621</v>
      </c>
      <c r="E18" s="5">
        <v>7</v>
      </c>
      <c r="F18" s="7">
        <f t="shared" si="1"/>
        <v>11347</v>
      </c>
    </row>
    <row r="19" spans="2:6" ht="12.95" customHeight="1" x14ac:dyDescent="0.25">
      <c r="B19" s="4" t="s">
        <v>18</v>
      </c>
      <c r="C19" s="4" t="s">
        <v>8</v>
      </c>
      <c r="D19" s="7">
        <v>1621</v>
      </c>
      <c r="E19" s="5">
        <v>2</v>
      </c>
      <c r="F19" s="7">
        <f t="shared" si="1"/>
        <v>3242</v>
      </c>
    </row>
    <row r="20" spans="2:6" ht="12.95" customHeight="1" x14ac:dyDescent="0.25">
      <c r="B20" s="4" t="s">
        <v>19</v>
      </c>
      <c r="C20" s="4" t="s">
        <v>14</v>
      </c>
      <c r="D20" s="7">
        <v>1621</v>
      </c>
      <c r="E20" s="5">
        <v>18</v>
      </c>
      <c r="F20" s="7">
        <f t="shared" si="1"/>
        <v>29178</v>
      </c>
    </row>
    <row r="21" spans="2:6" ht="12.95" customHeight="1" x14ac:dyDescent="0.25">
      <c r="B21" s="4" t="s">
        <v>20</v>
      </c>
      <c r="C21" s="4" t="s">
        <v>8</v>
      </c>
      <c r="D21" s="7">
        <v>1621</v>
      </c>
      <c r="E21" s="5">
        <v>9</v>
      </c>
      <c r="F21" s="7">
        <f t="shared" si="1"/>
        <v>14589</v>
      </c>
    </row>
    <row r="22" spans="2:6" ht="12.95" customHeight="1" x14ac:dyDescent="0.25">
      <c r="B22" s="4" t="s">
        <v>21</v>
      </c>
      <c r="C22" s="4" t="s">
        <v>14</v>
      </c>
      <c r="D22" s="7">
        <v>1621</v>
      </c>
      <c r="E22" s="5">
        <v>18</v>
      </c>
      <c r="F22" s="7">
        <f t="shared" ref="F22:F38" si="2">D22*E22</f>
        <v>29178</v>
      </c>
    </row>
    <row r="23" spans="2:6" ht="12.95" customHeight="1" x14ac:dyDescent="0.25">
      <c r="B23" s="4" t="s">
        <v>21</v>
      </c>
      <c r="C23" s="4" t="s">
        <v>8</v>
      </c>
      <c r="D23" s="7">
        <v>1621</v>
      </c>
      <c r="E23" s="5">
        <v>20</v>
      </c>
      <c r="F23" s="7">
        <f t="shared" si="2"/>
        <v>32420</v>
      </c>
    </row>
    <row r="24" spans="2:6" ht="12.95" customHeight="1" x14ac:dyDescent="0.25">
      <c r="B24" s="4" t="s">
        <v>22</v>
      </c>
      <c r="C24" s="4" t="s">
        <v>23</v>
      </c>
      <c r="D24" s="7">
        <v>2500</v>
      </c>
      <c r="E24" s="5">
        <v>1</v>
      </c>
      <c r="F24" s="7">
        <f t="shared" si="2"/>
        <v>2500</v>
      </c>
    </row>
    <row r="25" spans="2:6" ht="12.95" customHeight="1" x14ac:dyDescent="0.25">
      <c r="B25" s="4" t="s">
        <v>24</v>
      </c>
      <c r="C25" s="4" t="s">
        <v>23</v>
      </c>
      <c r="D25" s="7">
        <v>2500</v>
      </c>
      <c r="E25" s="5">
        <v>1</v>
      </c>
      <c r="F25" s="7">
        <f t="shared" si="2"/>
        <v>2500</v>
      </c>
    </row>
    <row r="26" spans="2:6" ht="12.95" customHeight="1" x14ac:dyDescent="0.25">
      <c r="B26" s="4" t="s">
        <v>25</v>
      </c>
      <c r="C26" s="4" t="s">
        <v>23</v>
      </c>
      <c r="D26" s="7">
        <v>2500</v>
      </c>
      <c r="E26" s="5">
        <v>1</v>
      </c>
      <c r="F26" s="7">
        <f t="shared" si="2"/>
        <v>2500</v>
      </c>
    </row>
    <row r="27" spans="2:6" ht="12.95" customHeight="1" x14ac:dyDescent="0.25">
      <c r="B27" s="4" t="s">
        <v>26</v>
      </c>
      <c r="C27" s="4" t="s">
        <v>23</v>
      </c>
      <c r="D27" s="7">
        <v>2500</v>
      </c>
      <c r="E27" s="5">
        <v>1</v>
      </c>
      <c r="F27" s="7">
        <f t="shared" si="2"/>
        <v>2500</v>
      </c>
    </row>
    <row r="28" spans="2:6" ht="12.95" customHeight="1" x14ac:dyDescent="0.25">
      <c r="B28" s="4" t="s">
        <v>27</v>
      </c>
      <c r="C28" s="4" t="s">
        <v>23</v>
      </c>
      <c r="D28" s="7">
        <v>2500</v>
      </c>
      <c r="E28" s="5">
        <v>1</v>
      </c>
      <c r="F28" s="7">
        <f t="shared" si="2"/>
        <v>2500</v>
      </c>
    </row>
    <row r="29" spans="2:6" ht="12.95" customHeight="1" x14ac:dyDescent="0.25">
      <c r="B29" s="4" t="s">
        <v>28</v>
      </c>
      <c r="C29" s="4" t="s">
        <v>23</v>
      </c>
      <c r="D29" s="7">
        <v>2500</v>
      </c>
      <c r="E29" s="5">
        <v>1</v>
      </c>
      <c r="F29" s="7">
        <f t="shared" si="2"/>
        <v>2500</v>
      </c>
    </row>
    <row r="30" spans="2:6" ht="12.95" customHeight="1" x14ac:dyDescent="0.25">
      <c r="B30" s="4" t="s">
        <v>29</v>
      </c>
      <c r="C30" s="4" t="s">
        <v>23</v>
      </c>
      <c r="D30" s="7">
        <v>2500</v>
      </c>
      <c r="E30" s="5">
        <v>1</v>
      </c>
      <c r="F30" s="7">
        <f t="shared" si="2"/>
        <v>2500</v>
      </c>
    </row>
    <row r="31" spans="2:6" ht="12.95" customHeight="1" x14ac:dyDescent="0.25">
      <c r="B31" s="4" t="s">
        <v>30</v>
      </c>
      <c r="C31" s="4" t="s">
        <v>8</v>
      </c>
      <c r="D31" s="7">
        <v>1621</v>
      </c>
      <c r="E31" s="5">
        <v>1</v>
      </c>
      <c r="F31" s="7">
        <f t="shared" si="2"/>
        <v>1621</v>
      </c>
    </row>
    <row r="32" spans="2:6" ht="12.95" customHeight="1" x14ac:dyDescent="0.25">
      <c r="B32" s="4" t="s">
        <v>31</v>
      </c>
      <c r="C32" s="4" t="s">
        <v>23</v>
      </c>
      <c r="D32" s="7">
        <v>2500</v>
      </c>
      <c r="E32" s="5">
        <v>1</v>
      </c>
      <c r="F32" s="7">
        <f t="shared" si="2"/>
        <v>2500</v>
      </c>
    </row>
    <row r="33" spans="2:6" ht="12.95" customHeight="1" x14ac:dyDescent="0.25">
      <c r="B33" s="4" t="s">
        <v>32</v>
      </c>
      <c r="C33" s="4" t="s">
        <v>8</v>
      </c>
      <c r="D33" s="7">
        <v>1621</v>
      </c>
      <c r="E33" s="5">
        <v>1</v>
      </c>
      <c r="F33" s="7">
        <f t="shared" si="2"/>
        <v>1621</v>
      </c>
    </row>
    <row r="34" spans="2:6" ht="12.95" customHeight="1" x14ac:dyDescent="0.25">
      <c r="B34" s="4" t="s">
        <v>33</v>
      </c>
      <c r="C34" s="4" t="s">
        <v>23</v>
      </c>
      <c r="D34" s="7">
        <v>2500</v>
      </c>
      <c r="E34" s="5">
        <v>1</v>
      </c>
      <c r="F34" s="7">
        <f t="shared" si="2"/>
        <v>2500</v>
      </c>
    </row>
    <row r="35" spans="2:6" ht="12.95" customHeight="1" x14ac:dyDescent="0.25">
      <c r="B35" s="4" t="s">
        <v>34</v>
      </c>
      <c r="C35" s="4" t="s">
        <v>8</v>
      </c>
      <c r="D35" s="7">
        <v>1621</v>
      </c>
      <c r="E35" s="5">
        <v>1</v>
      </c>
      <c r="F35" s="7">
        <f t="shared" si="2"/>
        <v>1621</v>
      </c>
    </row>
    <row r="36" spans="2:6" ht="12.95" customHeight="1" x14ac:dyDescent="0.25">
      <c r="B36" s="4" t="s">
        <v>35</v>
      </c>
      <c r="C36" s="4" t="s">
        <v>8</v>
      </c>
      <c r="D36" s="7">
        <v>1621</v>
      </c>
      <c r="E36" s="5">
        <v>2</v>
      </c>
      <c r="F36" s="7">
        <f t="shared" si="2"/>
        <v>3242</v>
      </c>
    </row>
    <row r="37" spans="2:6" ht="12.95" customHeight="1" x14ac:dyDescent="0.25">
      <c r="B37" s="4" t="s">
        <v>36</v>
      </c>
      <c r="C37" s="4" t="s">
        <v>14</v>
      </c>
      <c r="D37" s="7">
        <v>1621</v>
      </c>
      <c r="E37" s="5">
        <v>3</v>
      </c>
      <c r="F37" s="7">
        <f t="shared" si="2"/>
        <v>4863</v>
      </c>
    </row>
    <row r="38" spans="2:6" ht="12.95" customHeight="1" x14ac:dyDescent="0.25">
      <c r="B38" s="4" t="s">
        <v>37</v>
      </c>
      <c r="C38" s="4" t="s">
        <v>38</v>
      </c>
      <c r="D38" s="7">
        <v>2000</v>
      </c>
      <c r="E38" s="5">
        <v>3</v>
      </c>
      <c r="F38" s="7">
        <f t="shared" si="2"/>
        <v>6000</v>
      </c>
    </row>
    <row r="39" spans="2:6" ht="12.95" customHeight="1" x14ac:dyDescent="0.25">
      <c r="B39" s="4" t="s">
        <v>37</v>
      </c>
      <c r="C39" s="4" t="s">
        <v>14</v>
      </c>
      <c r="D39" s="7">
        <v>1621</v>
      </c>
      <c r="E39" s="5">
        <v>2</v>
      </c>
      <c r="F39" s="7">
        <f t="shared" ref="F39:F62" si="3">D39*E39</f>
        <v>3242</v>
      </c>
    </row>
    <row r="40" spans="2:6" ht="12.95" customHeight="1" x14ac:dyDescent="0.25">
      <c r="B40" s="4" t="s">
        <v>39</v>
      </c>
      <c r="C40" s="4" t="s">
        <v>40</v>
      </c>
      <c r="D40" s="7">
        <v>2600</v>
      </c>
      <c r="E40" s="5">
        <v>15</v>
      </c>
      <c r="F40" s="7">
        <f t="shared" si="3"/>
        <v>39000</v>
      </c>
    </row>
    <row r="41" spans="2:6" ht="12.95" customHeight="1" x14ac:dyDescent="0.25">
      <c r="B41" s="4" t="s">
        <v>39</v>
      </c>
      <c r="C41" s="4" t="s">
        <v>41</v>
      </c>
      <c r="D41" s="7">
        <v>2400</v>
      </c>
      <c r="E41" s="5">
        <v>3</v>
      </c>
      <c r="F41" s="7">
        <f t="shared" si="3"/>
        <v>7200</v>
      </c>
    </row>
    <row r="42" spans="2:6" ht="12.95" customHeight="1" x14ac:dyDescent="0.25">
      <c r="B42" s="4" t="s">
        <v>42</v>
      </c>
      <c r="C42" s="4" t="s">
        <v>43</v>
      </c>
      <c r="D42" s="7">
        <v>3000</v>
      </c>
      <c r="E42" s="5">
        <v>2</v>
      </c>
      <c r="F42" s="7">
        <f t="shared" si="3"/>
        <v>6000</v>
      </c>
    </row>
    <row r="43" spans="2:6" ht="12.95" customHeight="1" x14ac:dyDescent="0.25">
      <c r="B43" s="4" t="s">
        <v>42</v>
      </c>
      <c r="C43" s="4" t="s">
        <v>44</v>
      </c>
      <c r="D43" s="7">
        <v>4000</v>
      </c>
      <c r="E43" s="5">
        <v>1</v>
      </c>
      <c r="F43" s="7">
        <f t="shared" si="3"/>
        <v>4000</v>
      </c>
    </row>
    <row r="44" spans="2:6" ht="12.95" customHeight="1" x14ac:dyDescent="0.25">
      <c r="B44" s="4" t="s">
        <v>45</v>
      </c>
      <c r="C44" s="4" t="s">
        <v>46</v>
      </c>
      <c r="D44" s="7">
        <v>2593.4</v>
      </c>
      <c r="E44" s="5">
        <v>9</v>
      </c>
      <c r="F44" s="7">
        <f t="shared" si="3"/>
        <v>23340.600000000002</v>
      </c>
    </row>
    <row r="45" spans="2:6" ht="12.95" customHeight="1" x14ac:dyDescent="0.25">
      <c r="B45" s="4" t="s">
        <v>45</v>
      </c>
      <c r="C45" s="4" t="s">
        <v>47</v>
      </c>
      <c r="D45" s="7">
        <v>1728.93</v>
      </c>
      <c r="E45" s="5">
        <v>1</v>
      </c>
      <c r="F45" s="7">
        <f t="shared" si="3"/>
        <v>1728.93</v>
      </c>
    </row>
    <row r="46" spans="2:6" ht="12.95" customHeight="1" x14ac:dyDescent="0.25">
      <c r="B46" s="4" t="s">
        <v>48</v>
      </c>
      <c r="C46" s="4" t="s">
        <v>44</v>
      </c>
      <c r="D46" s="7">
        <v>4000</v>
      </c>
      <c r="E46" s="5">
        <v>1</v>
      </c>
      <c r="F46" s="7">
        <f t="shared" si="3"/>
        <v>4000</v>
      </c>
    </row>
    <row r="47" spans="2:6" ht="12.95" customHeight="1" x14ac:dyDescent="0.25">
      <c r="B47" s="4" t="s">
        <v>49</v>
      </c>
      <c r="C47" s="4" t="s">
        <v>8</v>
      </c>
      <c r="D47" s="7">
        <v>1621</v>
      </c>
      <c r="E47" s="5">
        <v>1</v>
      </c>
      <c r="F47" s="7">
        <f t="shared" si="3"/>
        <v>1621</v>
      </c>
    </row>
    <row r="48" spans="2:6" ht="12.95" customHeight="1" x14ac:dyDescent="0.25">
      <c r="B48" s="4" t="s">
        <v>50</v>
      </c>
      <c r="C48" s="4" t="s">
        <v>38</v>
      </c>
      <c r="D48" s="7">
        <v>2000</v>
      </c>
      <c r="E48" s="5">
        <v>1</v>
      </c>
      <c r="F48" s="7">
        <f t="shared" si="3"/>
        <v>2000</v>
      </c>
    </row>
    <row r="49" spans="2:6" ht="12.95" customHeight="1" x14ac:dyDescent="0.25">
      <c r="B49" s="4" t="s">
        <v>51</v>
      </c>
      <c r="C49" s="4" t="s">
        <v>8</v>
      </c>
      <c r="D49" s="7">
        <v>1621</v>
      </c>
      <c r="E49" s="5">
        <v>1</v>
      </c>
      <c r="F49" s="7">
        <f t="shared" si="3"/>
        <v>1621</v>
      </c>
    </row>
    <row r="50" spans="2:6" ht="12.95" customHeight="1" x14ac:dyDescent="0.25">
      <c r="B50" s="4" t="s">
        <v>52</v>
      </c>
      <c r="C50" s="4" t="s">
        <v>8</v>
      </c>
      <c r="D50" s="7">
        <v>1621</v>
      </c>
      <c r="E50" s="5">
        <v>1</v>
      </c>
      <c r="F50" s="7">
        <f t="shared" si="3"/>
        <v>1621</v>
      </c>
    </row>
    <row r="51" spans="2:6" ht="12.95" customHeight="1" x14ac:dyDescent="0.25">
      <c r="B51" s="4" t="s">
        <v>53</v>
      </c>
      <c r="C51" s="4" t="s">
        <v>8</v>
      </c>
      <c r="D51" s="7">
        <v>1621</v>
      </c>
      <c r="E51" s="5">
        <v>1</v>
      </c>
      <c r="F51" s="7">
        <f t="shared" si="3"/>
        <v>1621</v>
      </c>
    </row>
    <row r="52" spans="2:6" ht="12.95" customHeight="1" x14ac:dyDescent="0.25">
      <c r="B52" s="4" t="s">
        <v>54</v>
      </c>
      <c r="C52" s="4" t="s">
        <v>8</v>
      </c>
      <c r="D52" s="7">
        <v>1621</v>
      </c>
      <c r="E52" s="5">
        <v>1</v>
      </c>
      <c r="F52" s="7">
        <f t="shared" si="3"/>
        <v>1621</v>
      </c>
    </row>
    <row r="53" spans="2:6" ht="12.95" customHeight="1" x14ac:dyDescent="0.25">
      <c r="B53" s="4" t="s">
        <v>55</v>
      </c>
      <c r="C53" s="4" t="s">
        <v>8</v>
      </c>
      <c r="D53" s="7">
        <v>1621</v>
      </c>
      <c r="E53" s="5">
        <v>1</v>
      </c>
      <c r="F53" s="7">
        <f t="shared" si="3"/>
        <v>1621</v>
      </c>
    </row>
    <row r="54" spans="2:6" ht="12.95" customHeight="1" x14ac:dyDescent="0.25">
      <c r="B54" s="4" t="s">
        <v>56</v>
      </c>
      <c r="C54" s="4" t="s">
        <v>38</v>
      </c>
      <c r="D54" s="7">
        <v>2000</v>
      </c>
      <c r="E54" s="5">
        <v>1</v>
      </c>
      <c r="F54" s="7">
        <f t="shared" si="3"/>
        <v>2000</v>
      </c>
    </row>
    <row r="55" spans="2:6" ht="12.95" customHeight="1" x14ac:dyDescent="0.25">
      <c r="B55" s="4" t="s">
        <v>57</v>
      </c>
      <c r="C55" s="4" t="s">
        <v>38</v>
      </c>
      <c r="D55" s="7">
        <v>2000</v>
      </c>
      <c r="E55" s="5">
        <v>1</v>
      </c>
      <c r="F55" s="7">
        <f t="shared" si="3"/>
        <v>2000</v>
      </c>
    </row>
    <row r="56" spans="2:6" ht="12.95" customHeight="1" x14ac:dyDescent="0.25">
      <c r="B56" s="4" t="s">
        <v>58</v>
      </c>
      <c r="C56" s="4" t="s">
        <v>38</v>
      </c>
      <c r="D56" s="7">
        <v>2000</v>
      </c>
      <c r="E56" s="5">
        <v>1</v>
      </c>
      <c r="F56" s="7">
        <f t="shared" si="3"/>
        <v>2000</v>
      </c>
    </row>
    <row r="57" spans="2:6" ht="12.95" customHeight="1" x14ac:dyDescent="0.25">
      <c r="B57" s="4" t="s">
        <v>59</v>
      </c>
      <c r="C57" s="4" t="s">
        <v>8</v>
      </c>
      <c r="D57" s="7">
        <v>1621</v>
      </c>
      <c r="E57" s="5">
        <v>1</v>
      </c>
      <c r="F57" s="7">
        <f t="shared" si="3"/>
        <v>1621</v>
      </c>
    </row>
    <row r="58" spans="2:6" ht="12.75" customHeight="1" x14ac:dyDescent="0.25">
      <c r="B58" s="4" t="s">
        <v>60</v>
      </c>
      <c r="C58" s="4" t="s">
        <v>61</v>
      </c>
      <c r="D58" s="7">
        <v>7800</v>
      </c>
      <c r="E58" s="5">
        <v>5</v>
      </c>
      <c r="F58" s="7">
        <f t="shared" si="3"/>
        <v>39000</v>
      </c>
    </row>
    <row r="59" spans="2:6" ht="12.95" customHeight="1" x14ac:dyDescent="0.25">
      <c r="B59" s="4" t="s">
        <v>60</v>
      </c>
      <c r="C59" s="4" t="s">
        <v>62</v>
      </c>
      <c r="D59" s="7">
        <v>12386.5</v>
      </c>
      <c r="E59" s="5">
        <v>1</v>
      </c>
      <c r="F59" s="7">
        <f t="shared" si="3"/>
        <v>12386.5</v>
      </c>
    </row>
    <row r="60" spans="2:6" ht="12.95" customHeight="1" x14ac:dyDescent="0.25">
      <c r="B60" s="4" t="s">
        <v>63</v>
      </c>
      <c r="C60" s="4" t="s">
        <v>64</v>
      </c>
      <c r="D60" s="7">
        <v>3270</v>
      </c>
      <c r="E60" s="5">
        <v>1</v>
      </c>
      <c r="F60" s="7">
        <f t="shared" si="3"/>
        <v>3270</v>
      </c>
    </row>
    <row r="61" spans="2:6" ht="12.95" customHeight="1" x14ac:dyDescent="0.25">
      <c r="B61" s="4" t="s">
        <v>65</v>
      </c>
      <c r="C61" s="4" t="s">
        <v>8</v>
      </c>
      <c r="D61" s="7">
        <v>1621</v>
      </c>
      <c r="E61" s="5">
        <v>1</v>
      </c>
      <c r="F61" s="7">
        <f t="shared" si="3"/>
        <v>1621</v>
      </c>
    </row>
    <row r="62" spans="2:6" ht="12.95" customHeight="1" x14ac:dyDescent="0.25">
      <c r="B62" s="4" t="s">
        <v>66</v>
      </c>
      <c r="C62" s="4" t="s">
        <v>14</v>
      </c>
      <c r="D62" s="7">
        <v>1621</v>
      </c>
      <c r="E62" s="5">
        <v>16</v>
      </c>
      <c r="F62" s="7">
        <f t="shared" si="3"/>
        <v>25936</v>
      </c>
    </row>
    <row r="63" spans="2:6" ht="12.95" customHeight="1" x14ac:dyDescent="0.25">
      <c r="B63" s="4" t="s">
        <v>67</v>
      </c>
      <c r="C63" s="4" t="s">
        <v>68</v>
      </c>
      <c r="D63" s="7">
        <v>2072.98</v>
      </c>
      <c r="E63" s="5">
        <v>23</v>
      </c>
      <c r="F63" s="7">
        <f t="shared" ref="F63:F71" si="4">D63*E63</f>
        <v>47678.54</v>
      </c>
    </row>
    <row r="64" spans="2:6" ht="12.95" customHeight="1" x14ac:dyDescent="0.25">
      <c r="B64" s="4" t="s">
        <v>69</v>
      </c>
      <c r="C64" s="4" t="s">
        <v>68</v>
      </c>
      <c r="D64" s="7">
        <v>2072.98</v>
      </c>
      <c r="E64" s="5">
        <v>2</v>
      </c>
      <c r="F64" s="7">
        <f t="shared" si="4"/>
        <v>4145.96</v>
      </c>
    </row>
    <row r="65" spans="2:6" ht="12.95" customHeight="1" x14ac:dyDescent="0.25">
      <c r="B65" s="4" t="s">
        <v>70</v>
      </c>
      <c r="C65" s="4" t="s">
        <v>71</v>
      </c>
      <c r="D65" s="7">
        <v>2716.57</v>
      </c>
      <c r="E65" s="5">
        <v>4</v>
      </c>
      <c r="F65" s="7">
        <f t="shared" si="4"/>
        <v>10866.28</v>
      </c>
    </row>
    <row r="66" spans="2:6" ht="12.95" customHeight="1" x14ac:dyDescent="0.25">
      <c r="B66" s="4" t="s">
        <v>72</v>
      </c>
      <c r="C66" s="4" t="s">
        <v>41</v>
      </c>
      <c r="D66" s="7">
        <v>2400</v>
      </c>
      <c r="E66" s="5">
        <v>3</v>
      </c>
      <c r="F66" s="7">
        <f t="shared" si="4"/>
        <v>7200</v>
      </c>
    </row>
    <row r="67" spans="2:6" ht="12.95" customHeight="1" x14ac:dyDescent="0.25">
      <c r="B67" s="4" t="s">
        <v>72</v>
      </c>
      <c r="C67" s="4" t="s">
        <v>73</v>
      </c>
      <c r="D67" s="7">
        <v>3600</v>
      </c>
      <c r="E67" s="5">
        <v>1</v>
      </c>
      <c r="F67" s="7">
        <f t="shared" si="4"/>
        <v>3600</v>
      </c>
    </row>
    <row r="68" spans="2:6" ht="12.95" customHeight="1" x14ac:dyDescent="0.25">
      <c r="B68" s="4" t="s">
        <v>74</v>
      </c>
      <c r="C68" s="4" t="s">
        <v>41</v>
      </c>
      <c r="D68" s="7">
        <v>2400</v>
      </c>
      <c r="E68" s="5">
        <v>12</v>
      </c>
      <c r="F68" s="7">
        <f t="shared" si="4"/>
        <v>28800</v>
      </c>
    </row>
    <row r="69" spans="2:6" ht="12.95" customHeight="1" x14ac:dyDescent="0.25">
      <c r="B69" s="4" t="s">
        <v>75</v>
      </c>
      <c r="C69" s="4" t="s">
        <v>76</v>
      </c>
      <c r="D69" s="7">
        <v>2287.79</v>
      </c>
      <c r="E69" s="5">
        <v>7</v>
      </c>
      <c r="F69" s="7">
        <f t="shared" si="4"/>
        <v>16014.529999999999</v>
      </c>
    </row>
    <row r="70" spans="2:6" ht="12.95" customHeight="1" x14ac:dyDescent="0.25">
      <c r="B70" s="4" t="s">
        <v>77</v>
      </c>
      <c r="C70" s="4" t="s">
        <v>23</v>
      </c>
      <c r="D70" s="7">
        <v>2500</v>
      </c>
      <c r="E70" s="5">
        <v>1</v>
      </c>
      <c r="F70" s="7">
        <f t="shared" si="4"/>
        <v>2500</v>
      </c>
    </row>
    <row r="71" spans="2:6" ht="12.95" customHeight="1" x14ac:dyDescent="0.25">
      <c r="B71" s="4" t="s">
        <v>78</v>
      </c>
      <c r="C71" s="4" t="s">
        <v>14</v>
      </c>
      <c r="D71" s="7">
        <v>1621</v>
      </c>
      <c r="E71" s="5">
        <v>9</v>
      </c>
      <c r="F71" s="7">
        <f t="shared" si="4"/>
        <v>14589</v>
      </c>
    </row>
    <row r="72" spans="2:6" ht="12.95" customHeight="1" x14ac:dyDescent="0.25">
      <c r="B72" s="4" t="s">
        <v>79</v>
      </c>
      <c r="C72" s="4" t="s">
        <v>80</v>
      </c>
      <c r="D72" s="7">
        <v>6500</v>
      </c>
      <c r="E72" s="5">
        <v>1</v>
      </c>
      <c r="F72" s="7">
        <f t="shared" ref="F72:F78" si="5">D72*E72</f>
        <v>6500</v>
      </c>
    </row>
    <row r="73" spans="2:6" ht="12.95" customHeight="1" x14ac:dyDescent="0.25">
      <c r="B73" s="4" t="s">
        <v>81</v>
      </c>
      <c r="C73" s="4" t="s">
        <v>23</v>
      </c>
      <c r="D73" s="7">
        <v>2500</v>
      </c>
      <c r="E73" s="5">
        <v>1</v>
      </c>
      <c r="F73" s="7">
        <f t="shared" si="5"/>
        <v>2500</v>
      </c>
    </row>
    <row r="74" spans="2:6" ht="12.95" customHeight="1" x14ac:dyDescent="0.25">
      <c r="B74" s="4" t="s">
        <v>82</v>
      </c>
      <c r="C74" s="4" t="s">
        <v>8</v>
      </c>
      <c r="D74" s="7">
        <v>1621</v>
      </c>
      <c r="E74" s="5">
        <v>1</v>
      </c>
      <c r="F74" s="7">
        <f t="shared" si="5"/>
        <v>1621</v>
      </c>
    </row>
    <row r="75" spans="2:6" ht="12.95" customHeight="1" x14ac:dyDescent="0.25">
      <c r="B75" s="4" t="s">
        <v>83</v>
      </c>
      <c r="C75" s="4" t="s">
        <v>8</v>
      </c>
      <c r="D75" s="7">
        <v>1621</v>
      </c>
      <c r="E75" s="5">
        <v>16</v>
      </c>
      <c r="F75" s="7">
        <f t="shared" si="5"/>
        <v>25936</v>
      </c>
    </row>
    <row r="76" spans="2:6" ht="12.95" customHeight="1" x14ac:dyDescent="0.25">
      <c r="B76" s="4" t="s">
        <v>83</v>
      </c>
      <c r="C76" s="4" t="s">
        <v>14</v>
      </c>
      <c r="D76" s="7">
        <v>1621</v>
      </c>
      <c r="E76" s="5">
        <v>34</v>
      </c>
      <c r="F76" s="7">
        <f t="shared" si="5"/>
        <v>55114</v>
      </c>
    </row>
    <row r="77" spans="2:6" ht="12.95" customHeight="1" x14ac:dyDescent="0.25">
      <c r="B77" s="4" t="s">
        <v>84</v>
      </c>
      <c r="C77" s="4" t="s">
        <v>8</v>
      </c>
      <c r="D77" s="7">
        <v>1621</v>
      </c>
      <c r="E77" s="5">
        <v>1</v>
      </c>
      <c r="F77" s="7">
        <f t="shared" si="5"/>
        <v>1621</v>
      </c>
    </row>
    <row r="78" spans="2:6" ht="12.95" customHeight="1" x14ac:dyDescent="0.25">
      <c r="B78" s="4" t="s">
        <v>85</v>
      </c>
      <c r="C78" s="4" t="s">
        <v>14</v>
      </c>
      <c r="D78" s="7">
        <v>1621</v>
      </c>
      <c r="E78" s="5">
        <v>21</v>
      </c>
      <c r="F78" s="7">
        <f t="shared" si="5"/>
        <v>34041</v>
      </c>
    </row>
    <row r="79" spans="2:6" ht="12.95" customHeight="1" x14ac:dyDescent="0.25">
      <c r="B79" s="4" t="s">
        <v>85</v>
      </c>
      <c r="C79" s="4" t="s">
        <v>8</v>
      </c>
      <c r="D79" s="7">
        <v>1621</v>
      </c>
      <c r="E79" s="5">
        <v>4</v>
      </c>
      <c r="F79" s="7">
        <f t="shared" ref="F79" si="6">D79*E79</f>
        <v>6484</v>
      </c>
    </row>
    <row r="80" spans="2:6" ht="12.95" customHeight="1" x14ac:dyDescent="0.25">
      <c r="B80" s="10" t="s">
        <v>86</v>
      </c>
      <c r="C80" s="10"/>
      <c r="D80" s="9">
        <f>SUM(D11:D79)</f>
        <v>165699.37999999998</v>
      </c>
      <c r="E80" s="8">
        <f>SUM(E11:E79)</f>
        <v>405</v>
      </c>
      <c r="F80" s="9">
        <f>SUM(F11:F79)</f>
        <v>899910.57000000007</v>
      </c>
    </row>
    <row r="81" spans="2:3" ht="12.95" customHeight="1" x14ac:dyDescent="0.25">
      <c r="B81" s="6"/>
      <c r="C81" s="6"/>
    </row>
    <row r="82" spans="2:3" ht="12.95" customHeight="1" x14ac:dyDescent="0.25"/>
    <row r="83" spans="2:3" ht="12.95" customHeight="1" x14ac:dyDescent="0.25"/>
    <row r="84" spans="2:3" ht="12.95" customHeight="1" x14ac:dyDescent="0.25"/>
    <row r="85" spans="2:3" ht="12.95" customHeight="1" x14ac:dyDescent="0.25"/>
    <row r="86" spans="2:3" ht="12.95" customHeight="1" x14ac:dyDescent="0.25"/>
    <row r="87" spans="2:3" ht="12.95" customHeight="1" x14ac:dyDescent="0.25"/>
  </sheetData>
  <autoFilter ref="B10:F80" xr:uid="{80712227-169F-432A-BE17-CDD6B7BC3FCF}"/>
  <mergeCells count="1">
    <mergeCell ref="B80:C80"/>
  </mergeCells>
  <pageMargins left="0.86614173228346525" right="0.39370078740157505" top="0.39370078740157505" bottom="0.39370078740157505" header="0.39370078740157505" footer="0.3937007874015750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</dc:creator>
  <cp:lastModifiedBy>User</cp:lastModifiedBy>
  <dcterms:created xsi:type="dcterms:W3CDTF">2026-03-11T12:14:57Z</dcterms:created>
  <dcterms:modified xsi:type="dcterms:W3CDTF">2026-03-11T16:10:56Z</dcterms:modified>
</cp:coreProperties>
</file>